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WACC" sheetId="1" r:id="rId1"/>
  </sheets>
  <calcPr calcId="144525"/>
</workbook>
</file>

<file path=xl/calcChain.xml><?xml version="1.0" encoding="utf-8"?>
<calcChain xmlns="http://schemas.openxmlformats.org/spreadsheetml/2006/main">
  <c r="B6" i="1" l="1"/>
  <c r="B14" i="1" s="1"/>
</calcChain>
</file>

<file path=xl/sharedStrings.xml><?xml version="1.0" encoding="utf-8"?>
<sst xmlns="http://schemas.openxmlformats.org/spreadsheetml/2006/main" count="26" uniqueCount="23">
  <si>
    <t>Расчет Средневзвешенной стоимости капитала (WACC)</t>
  </si>
  <si>
    <t>Показатели</t>
  </si>
  <si>
    <t>Значения</t>
  </si>
  <si>
    <t xml:space="preserve">   </t>
  </si>
  <si>
    <t>Вес акционерного (собственного) капитала</t>
  </si>
  <si>
    <t>Вес заемного капитала</t>
  </si>
  <si>
    <t>Стоимость акционерного капитала (Re)</t>
  </si>
  <si>
    <t>Для компании торгующейся на фондовом рынке</t>
  </si>
  <si>
    <r>
      <t>Коэффициент бета (</t>
    </r>
    <r>
      <rPr>
        <sz val="11"/>
        <color theme="1"/>
        <rFont val="Calibri"/>
        <family val="2"/>
        <charset val="204"/>
      </rPr>
      <t>β)</t>
    </r>
  </si>
  <si>
    <t>Безрисковая ставка (Rf)</t>
  </si>
  <si>
    <t>Среднерыночная доходность (Rm)</t>
  </si>
  <si>
    <t>Стоимость заемного капитала (Rd)</t>
  </si>
  <si>
    <t>Re</t>
  </si>
  <si>
    <t>Rd</t>
  </si>
  <si>
    <t>t</t>
  </si>
  <si>
    <t>Процентная ставка налога на прибыль (t)</t>
  </si>
  <si>
    <t>WACC</t>
  </si>
  <si>
    <t>E/V</t>
  </si>
  <si>
    <t>D/E</t>
  </si>
  <si>
    <t>Инфо.</t>
  </si>
  <si>
    <t>Более подробно про расчет стоимости акционерного капитала Re читайте в статье:</t>
  </si>
  <si>
    <r>
      <rPr>
        <u/>
        <sz val="11"/>
        <color theme="10"/>
        <rFont val="Calibri"/>
        <family val="2"/>
        <charset val="204"/>
      </rPr>
      <t>→</t>
    </r>
    <r>
      <rPr>
        <u/>
        <sz val="11"/>
        <color theme="10"/>
        <rFont val="Calibri"/>
        <family val="2"/>
        <scheme val="minor"/>
      </rPr>
      <t>Модель оценки капитальных активов – CAPM (У. Шарпа) в Excel</t>
    </r>
  </si>
  <si>
    <t>Инвестиционный анализ от Жданова Ивана / Finzz.ru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</si>
</sst>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0" fontId="0" fillId="2" borderId="3" xfId="0" applyNumberForma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9" fontId="0" fillId="5" borderId="2" xfId="0" applyNumberFormat="1" applyFill="1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/>
    </xf>
    <xf numFmtId="0" fontId="0" fillId="0" borderId="5" xfId="0" applyBorder="1"/>
    <xf numFmtId="9" fontId="0" fillId="6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10" fontId="1" fillId="7" borderId="0" xfId="0" applyNumberFormat="1" applyFont="1" applyFill="1"/>
    <xf numFmtId="0" fontId="0" fillId="0" borderId="0" xfId="0" applyFill="1"/>
    <xf numFmtId="0" fontId="4" fillId="0" borderId="0" xfId="0" applyFont="1"/>
    <xf numFmtId="0" fontId="7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zz.ru/model-ocenki-kapitalnyx-aktivov-capm-sharpa-v-exc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F12" sqref="F12"/>
    </sheetView>
  </sheetViews>
  <sheetFormatPr defaultRowHeight="15" x14ac:dyDescent="0.25"/>
  <cols>
    <col min="1" max="1" width="53.42578125" customWidth="1"/>
    <col min="2" max="2" width="19.42578125" customWidth="1"/>
    <col min="3" max="3" width="10.42578125" customWidth="1"/>
    <col min="5" max="5" width="31.28515625" customWidth="1"/>
    <col min="6" max="6" width="18.140625" customWidth="1"/>
  </cols>
  <sheetData>
    <row r="1" spans="1:3" ht="21" x14ac:dyDescent="0.35">
      <c r="A1" s="2" t="s">
        <v>0</v>
      </c>
    </row>
    <row r="2" spans="1:3" x14ac:dyDescent="0.25">
      <c r="A2" s="19" t="s">
        <v>22</v>
      </c>
    </row>
    <row r="4" spans="1:3" x14ac:dyDescent="0.25">
      <c r="A4" s="1" t="s">
        <v>7</v>
      </c>
      <c r="C4" t="s">
        <v>3</v>
      </c>
    </row>
    <row r="5" spans="1:3" x14ac:dyDescent="0.25">
      <c r="A5" s="6" t="s">
        <v>1</v>
      </c>
      <c r="B5" s="7" t="s">
        <v>2</v>
      </c>
      <c r="C5" s="8" t="s">
        <v>19</v>
      </c>
    </row>
    <row r="6" spans="1:3" x14ac:dyDescent="0.25">
      <c r="A6" t="s">
        <v>6</v>
      </c>
      <c r="B6" s="3">
        <f>B7+B9*(B8-B7)</f>
        <v>7.400000000000001E-2</v>
      </c>
      <c r="C6" s="9" t="s">
        <v>12</v>
      </c>
    </row>
    <row r="7" spans="1:3" x14ac:dyDescent="0.25">
      <c r="A7" t="s">
        <v>9</v>
      </c>
      <c r="B7" s="4">
        <v>6.2E-2</v>
      </c>
      <c r="C7" s="9" t="s">
        <v>3</v>
      </c>
    </row>
    <row r="8" spans="1:3" x14ac:dyDescent="0.25">
      <c r="A8" t="s">
        <v>10</v>
      </c>
      <c r="B8" s="4">
        <v>7.0000000000000007E-2</v>
      </c>
      <c r="C8" s="9" t="s">
        <v>3</v>
      </c>
    </row>
    <row r="9" spans="1:3" x14ac:dyDescent="0.25">
      <c r="A9" t="s">
        <v>8</v>
      </c>
      <c r="B9" s="5">
        <v>1.5</v>
      </c>
      <c r="C9" s="9" t="s">
        <v>3</v>
      </c>
    </row>
    <row r="10" spans="1:3" x14ac:dyDescent="0.25">
      <c r="A10" t="s">
        <v>11</v>
      </c>
      <c r="B10" s="10">
        <v>5.2900000000000003E-2</v>
      </c>
      <c r="C10" s="9" t="s">
        <v>13</v>
      </c>
    </row>
    <row r="11" spans="1:3" x14ac:dyDescent="0.25">
      <c r="A11" t="s">
        <v>15</v>
      </c>
      <c r="B11" s="11">
        <v>0.2</v>
      </c>
      <c r="C11" s="9" t="s">
        <v>14</v>
      </c>
    </row>
    <row r="12" spans="1:3" x14ac:dyDescent="0.25">
      <c r="A12" t="s">
        <v>4</v>
      </c>
      <c r="B12" s="12">
        <v>0.8</v>
      </c>
      <c r="C12" s="9" t="s">
        <v>17</v>
      </c>
    </row>
    <row r="13" spans="1:3" ht="15.75" thickBot="1" x14ac:dyDescent="0.3">
      <c r="A13" s="13" t="s">
        <v>5</v>
      </c>
      <c r="B13" s="14">
        <v>0.2</v>
      </c>
      <c r="C13" s="15" t="s">
        <v>18</v>
      </c>
    </row>
    <row r="14" spans="1:3" ht="15.75" thickTop="1" x14ac:dyDescent="0.25">
      <c r="A14" s="16" t="s">
        <v>16</v>
      </c>
      <c r="B14" s="17">
        <f>B6*B12+(1-B11)*B13*B10</f>
        <v>6.7664000000000016E-2</v>
      </c>
      <c r="C14" s="18"/>
    </row>
    <row r="17" spans="1:1" x14ac:dyDescent="0.25">
      <c r="A17" t="s">
        <v>20</v>
      </c>
    </row>
    <row r="18" spans="1:1" x14ac:dyDescent="0.25">
      <c r="A18" s="20" t="s">
        <v>21</v>
      </c>
    </row>
  </sheetData>
  <hyperlinks>
    <hyperlink ref="A18" r:id="rId1" display="Модель оценки капитальных активов – CAPM (У. Шарпа) в Excel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WACC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2017-06-22T07:39:59Z</dcterms:modified>
</cp:coreProperties>
</file>